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<sst xmlns="http://schemas.openxmlformats.org/spreadsheetml/2006/main" count="274" uniqueCount="243">
  <si>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</si>
  <si>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</si>
  <si>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</si>
  <si>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</si>
  <si>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</si>
  <si>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</si>
  <si>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</si>
  <si>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</si>
  <si>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</si>
  <si>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</si>
  <si>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</si>
  <si>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</si>
  <si>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</si>
  <si>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</si>
  <si>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</si>
  <si>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</si>
  <si>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</si>
  <si>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</si>
  <si>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</si>
  <si>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</si>
  <si>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</si>
  <si>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</si>
  <si>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</si>
  <si>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</si>
  <si>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</si>
  <si>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</si>
  <si>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</si>
  <si>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</si>
  <si>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</si>
  <si>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</si>
  <si>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</si>
  <si>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</si>
  <si>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</si>
  <si>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</si>
  <si>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</si>
  <si>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</si>
  <si>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</si>
  <si>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</si>
  <si>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</si>
  <si>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</si>
  <si>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</si>
  <si>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</si>
  <si>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</si>
  <si>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</si>
  <si>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</si>
  <si>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</si>
  <si>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</si>
  <si>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</si>
  <si>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</si>
  <si>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</si>
  <si>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</si>
  <si>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</si>
  <si>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</si>
  <si>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</si>
  <si>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</si>
  <si>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</si>
  <si>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</si>
  <si>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</si>
  <si>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</si>
  <si>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</si>
  <si>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</si>
  <si>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</si>
  <si>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</si>
  <si>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</si>
  <si>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</si>
  <si>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</si>
  <si>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</si>
  <si>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</si>
  <si>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</si>
  <si>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</si>
  <si>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</si>
  <si>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</si>
  <si>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</si>
  <si>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</si>
  <si>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</si>
  <si>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</si>
  <si>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</si>
  <si>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</si>
  <si>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</si>
  <si>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</si>
  <si>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</si>
  <si>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</si>
  <si>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</si>
  <si>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</si>
  <si>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</si>
  <si>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</si>
  <si>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</si>
  <si>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</si>
  <si>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</si>
  <si>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</si>
  <si>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</si>
  <si>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</si>
  <si>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</si>
  <si>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</si>
  <si>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</si>
  <si>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</si>
  <si>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</si>
  <si>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</si>
  <si>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</si>
  <si>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</si>
  <si>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</si>
  <si>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</si>
  <si>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</si>
  <si>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</si>
  <si>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</si>
  <si>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</si>
  <si>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</si>
  <si>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</si>
  <si>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</si>
  <si>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</si>
  <si>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</si>
  <si>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</si>
  <si>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</si>
  <si>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</si>
  <si>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</si>
  <si>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</si>
  <si>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</si>
  <si>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</si>
  <si>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</si>
  <si>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</si>
  <si>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</si>
  <si>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</si>
  <si>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</si>
  <si>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</si>
  <si>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</si>
  <si>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</si>
  <si>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</si>
  <si>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</si>
  <si>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</si>
  <si>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</si>
  <si>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</si>
  <si>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</si>
  <si>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</si>
  <si>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</si>
  <si>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</si>
  <si>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</si>
  <si>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</si>
  <si>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</si>
  <si>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</si>
  <si>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</si>
  <si>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</si>
  <si>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</si>
  <si>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</si>
  <si>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</si>
  <si>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</si>
  <si>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</si>
  <si>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</si>
  <si>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</si>
  <si>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</si>
  <si>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</si>
  <si>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</si>
  <si>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</si>
  <si>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</si>
  <si>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</si>
  <si>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</si>
  <si>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</si>
  <si>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</si>
  <si>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</si>
  <si>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</si>
  <si>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</si>
  <si>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</si>
  <si>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</si>
  <si>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</si>
  <si>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</si>
  <si>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</si>
  <si>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</si>
  <si>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</si>
  <si>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</si>
  <si>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</si>
  <si>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</si>
  <si>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</si>
  <si>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</si>
  <si>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</si>
  <si>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</si>
  <si>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</si>
  <si>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</si>
  <si>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</si>
  <si>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</si>
  <si>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</si>
  <si>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</si>
  <si>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</si>
  <si>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</si>
  <si>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</si>
  <si>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</si>
  <si>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</si>
  <si>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</si>
  <si>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</si>
  <si>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</si>
  <si>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</si>
  <si>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</si>
  <si>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</si>
  <si>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</si>
  <si>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</si>
  <si>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</si>
  <si>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</si>
  <si>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</si>
  <si>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</si>
  <si>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</si>
  <si>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</si>
  <si>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</si>
  <si>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</si>
  <si>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</si>
  <si>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</si>
  <si>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</si>
  <si>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</si>
  <si>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</si>
  <si>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</si>
  <si>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</si>
  <si>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</si>
  <si>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</si>
  <si>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</si>
  <si>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</si>
  <si>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</si>
  <si>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</si>
  <si>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</si>
  <si>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</si>
  <si>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</si>
  <si>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</si>
  <si>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</si>
  <si>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</si>
  <si>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</si>
  <si>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</si>
  <si>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</si>
  <si>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</si>
  <si>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</si>
  <si>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</si>
  <si>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</si>
  <si>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</si>
  <si>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</si>
  <si>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</si>
  <si>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</si>
  <si>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</si>
  <si>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</si>
  <si>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</si>
  <si>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</si>
  <si>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</si>
  <si>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</si>
  <si>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</si>
  <si>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</si>
  <si>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</si>
  <si>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</si>
  <si>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</si>
  <si>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26.10.2017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</si>
</sst>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111" activePane="bottomLeft" state="frozen"/>
      <selection pane="topLeft" activeCell="B1" sqref="B1"/>
      <selection pane="bottomLeft" activeCell="AF112" sqref="AF112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74" t="s">
        <v>181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"/>
    </row>
    <row r="5" spans="1:35" ht="20.25" customHeight="1">
      <c r="A5" s="246" t="s">
        <v>103</v>
      </c>
      <c r="B5" s="236"/>
      <c r="C5" s="247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9" t="s">
        <v>36</v>
      </c>
      <c r="K5" s="249" t="s">
        <v>37</v>
      </c>
      <c r="L5" s="249" t="s">
        <v>38</v>
      </c>
      <c r="M5" s="249" t="s">
        <v>39</v>
      </c>
      <c r="N5" s="275" t="s">
        <v>40</v>
      </c>
      <c r="O5" s="276"/>
      <c r="P5" s="247"/>
      <c r="Q5" s="251" t="s">
        <v>41</v>
      </c>
      <c r="R5" s="251" t="s">
        <v>42</v>
      </c>
      <c r="S5" s="253" t="s">
        <v>43</v>
      </c>
      <c r="T5" s="254"/>
      <c r="U5" s="237"/>
      <c r="V5" s="255" t="s">
        <v>44</v>
      </c>
      <c r="W5" s="255" t="s">
        <v>45</v>
      </c>
      <c r="X5" s="255" t="s">
        <v>46</v>
      </c>
      <c r="Y5" s="258" t="s">
        <v>47</v>
      </c>
      <c r="Z5" s="260" t="s">
        <v>48</v>
      </c>
      <c r="AA5" s="268" t="s">
        <v>49</v>
      </c>
      <c r="AB5" s="268" t="s">
        <v>50</v>
      </c>
      <c r="AC5" s="266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46"/>
      <c r="B6" s="249" t="s">
        <v>53</v>
      </c>
      <c r="C6" s="248"/>
      <c r="D6" s="249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0"/>
      <c r="K6" s="250"/>
      <c r="L6" s="250"/>
      <c r="M6" s="250"/>
      <c r="N6" s="277"/>
      <c r="O6" s="278"/>
      <c r="P6" s="279"/>
      <c r="Q6" s="252"/>
      <c r="R6" s="252"/>
      <c r="S6" s="244" t="s">
        <v>89</v>
      </c>
      <c r="T6" s="245"/>
      <c r="U6" s="239"/>
      <c r="V6" s="256"/>
      <c r="W6" s="256"/>
      <c r="X6" s="256"/>
      <c r="Y6" s="259"/>
      <c r="Z6" s="261"/>
      <c r="AA6" s="269"/>
      <c r="AB6" s="269"/>
      <c r="AC6" s="267"/>
      <c r="AD6" s="272" t="s">
        <v>90</v>
      </c>
      <c r="AE6" s="272" t="s">
        <v>41</v>
      </c>
      <c r="AF6" s="272" t="s">
        <v>42</v>
      </c>
      <c r="AG6" s="57" t="s">
        <v>43</v>
      </c>
      <c r="AH6" s="268" t="s">
        <v>242</v>
      </c>
      <c r="AI6" s="272" t="s">
        <v>34</v>
      </c>
    </row>
    <row r="7" spans="1:35" ht="36.75" customHeight="1">
      <c r="A7" s="8">
        <v>1</v>
      </c>
      <c r="B7" s="250"/>
      <c r="C7" s="41">
        <v>1</v>
      </c>
      <c r="D7" s="250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73"/>
      <c r="AE7" s="273"/>
      <c r="AF7" s="273"/>
      <c r="AG7" s="41" t="s">
        <v>89</v>
      </c>
      <c r="AH7" s="269"/>
      <c r="AI7" s="273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5686904.6899999995</v>
      </c>
      <c r="AI8" s="17">
        <f aca="true" t="shared" si="1" ref="AI8:AI48">AH8/AF8*100</f>
        <v>29.63242878499376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</f>
        <v>3826633.6</v>
      </c>
      <c r="AI9" s="22">
        <f t="shared" si="1"/>
        <v>48.9974391975621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f>6999.8+48399</f>
        <v>55398.8</v>
      </c>
      <c r="AI14" s="22">
        <f t="shared" si="1"/>
        <v>52.26301886792453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f>10499.8+75092</f>
        <v>85591.8</v>
      </c>
      <c r="AI20" s="22">
        <f t="shared" si="1"/>
        <v>52.19012195121952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f>7499.8+47475</f>
        <v>54974.8</v>
      </c>
      <c r="AI21" s="22">
        <f t="shared" si="1"/>
        <v>52.35695238095238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f>3999.8+17354</f>
        <v>21353.8</v>
      </c>
      <c r="AI22" s="22">
        <f t="shared" si="1"/>
        <v>53.3845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f>7999.8+50602</f>
        <v>58601.8</v>
      </c>
      <c r="AI25" s="22">
        <f t="shared" si="1"/>
        <v>52.323035714285716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24"/>
      <c r="AI26" s="22">
        <f t="shared" si="1"/>
        <v>0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24"/>
      <c r="AI27" s="22">
        <f t="shared" si="1"/>
        <v>0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24"/>
      <c r="AI28" s="22">
        <f t="shared" si="1"/>
        <v>0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24"/>
      <c r="AI29" s="22">
        <f t="shared" si="1"/>
        <v>0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24"/>
      <c r="AI30" s="22">
        <f t="shared" si="1"/>
        <v>0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24"/>
      <c r="AI31" s="22">
        <f t="shared" si="1"/>
        <v>0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24"/>
      <c r="AI32" s="22">
        <f t="shared" si="1"/>
        <v>0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2161405.54</v>
      </c>
      <c r="AI50" s="17">
        <f>AH50/AF50*100</f>
        <v>16.374284393939394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</f>
        <v>2161405.54</v>
      </c>
      <c r="AI51" s="22">
        <f>AH51/AF51*100</f>
        <v>16.374284393939394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45319868.82</v>
      </c>
      <c r="AI52" s="107">
        <f aca="true" t="shared" si="6" ref="AI52:AI84">AH52/AE52*100</f>
        <v>84.36643648339648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11027675.450000001</v>
      </c>
      <c r="AI53" s="135">
        <f t="shared" si="6"/>
        <v>77.32375674589086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</f>
        <v>353810.9800000001</v>
      </c>
      <c r="AI57" s="135">
        <f t="shared" si="6"/>
        <v>74.14669608971096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</f>
        <v>53379.259999999995</v>
      </c>
      <c r="AI59" s="135">
        <f t="shared" si="6"/>
        <v>14.885460122699385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6349105.9</v>
      </c>
      <c r="AI61" s="135">
        <f t="shared" si="6"/>
        <v>93.62440471266692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</f>
        <v>2203070.9</v>
      </c>
      <c r="AI62" s="135">
        <f t="shared" si="6"/>
        <v>98.1276064668528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65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65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</f>
        <v>3354514</v>
      </c>
      <c r="AI67" s="159">
        <f t="shared" si="6"/>
        <v>93.32309418150172</v>
      </c>
    </row>
    <row r="68" spans="1:35" ht="19.5" customHeight="1">
      <c r="A68" s="20"/>
      <c r="B68" s="20"/>
      <c r="C68" s="265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2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2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2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63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1908680.79</v>
      </c>
      <c r="AI73" s="135">
        <f t="shared" si="6"/>
        <v>71.92797671088333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63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</f>
        <v>1348499.3</v>
      </c>
      <c r="AI74" s="135">
        <f t="shared" si="6"/>
        <v>71.80125126457591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63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63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63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</f>
        <v>523499.97000000003</v>
      </c>
      <c r="AI77" s="135">
        <f t="shared" si="6"/>
        <v>73.71162630245001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AH88+AH95+AH94</f>
        <v>5838919.220000001</v>
      </c>
      <c r="AI87" s="135">
        <f t="shared" si="14"/>
        <v>81.39341232557817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</f>
        <v>5806589.5200000005</v>
      </c>
      <c r="AI88" s="150">
        <f t="shared" si="14"/>
        <v>82.17396015066622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64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64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57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198502.23</v>
      </c>
      <c r="AI99" s="135">
        <f t="shared" si="14"/>
        <v>16.693316525272643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57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</f>
        <v>175541.97</v>
      </c>
      <c r="AI100" s="150">
        <f t="shared" si="14"/>
        <v>16.117876603310858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57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43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43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53557020.4</v>
      </c>
      <c r="AI122" s="215">
        <f>AH122/AD122*100</f>
        <v>58.58484909579722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9:AC101"/>
    <mergeCell ref="X5:X6"/>
    <mergeCell ref="Y5:Y6"/>
    <mergeCell ref="Z5:Z6"/>
    <mergeCell ref="AC70:AC72"/>
    <mergeCell ref="AC73:AC77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2017-10-26T13:05:38Z</dcterms:modified>
  <cp:category/>
  <cp:version/>
  <cp:contentType/>
  <cp:contentStatus/>
</cp:coreProperties>
</file>